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yuanr\Downloads\"/>
    </mc:Choice>
  </mc:AlternateContent>
  <xr:revisionPtr revIDLastSave="0" documentId="13_ncr:1_{AF82471A-9EF9-4867-A6C8-39C54AEC0837}" xr6:coauthVersionLast="47" xr6:coauthVersionMax="47" xr10:uidLastSave="{00000000-0000-0000-0000-000000000000}"/>
  <bookViews>
    <workbookView xWindow="-120" yWindow="-120" windowWidth="29040" windowHeight="15720" xr2:uid="{00000000-000D-0000-FFFF-FFFF00000000}"/>
  </bookViews>
  <sheets>
    <sheet name="Scryer" sheetId="2" r:id="rId1"/>
    <sheet name="Cheater"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1" i="2" l="1"/>
  <c r="B3" i="2"/>
</calcChain>
</file>

<file path=xl/sharedStrings.xml><?xml version="1.0" encoding="utf-8"?>
<sst xmlns="http://schemas.openxmlformats.org/spreadsheetml/2006/main" count="220" uniqueCount="172">
  <si>
    <t>OLS</t>
  </si>
  <si>
    <t>GWR</t>
  </si>
  <si>
    <t>Spatial Lag</t>
  </si>
  <si>
    <t>Queen</t>
  </si>
  <si>
    <t>Rook</t>
  </si>
  <si>
    <t>Conditional Autoregressive</t>
  </si>
  <si>
    <t>Spatial Filtering by Eigenvectors</t>
  </si>
  <si>
    <t>Heteroscedasticity</t>
  </si>
  <si>
    <t>Normality of Residuals</t>
  </si>
  <si>
    <t>Regression residuals should be normally distributed; if not, then they are not just random noise but contain systematic patterns (meaningful info)</t>
  </si>
  <si>
    <t>Multicollinearity</t>
  </si>
  <si>
    <t>Spatial Autocorrelation</t>
  </si>
  <si>
    <t>Add/Drop Predictors</t>
  </si>
  <si>
    <t>Try spatial regression models with different weight matrices</t>
  </si>
  <si>
    <t>Type</t>
  </si>
  <si>
    <t>Spatial Error (Spatial Autoregressive)</t>
  </si>
  <si>
    <t>Applicability</t>
  </si>
  <si>
    <t>Distance-based (Centroids)</t>
  </si>
  <si>
    <t>Contiguity (Symmetric)</t>
  </si>
  <si>
    <t>K-Nearest Neighbor</t>
  </si>
  <si>
    <t>Spatial Regressions</t>
  </si>
  <si>
    <t>OLS (e.g. checking spatial autocorrelation)</t>
  </si>
  <si>
    <t>Overfitting</t>
  </si>
  <si>
    <t>Min # of observations per predictor</t>
  </si>
  <si>
    <t>Ridge</t>
  </si>
  <si>
    <t>Bias</t>
  </si>
  <si>
    <t>Variance</t>
  </si>
  <si>
    <t>Lasso</t>
  </si>
  <si>
    <t>Linear Relationship between DV and each of the predictors</t>
  </si>
  <si>
    <t>Variable transformation (normalize if not normal, transform if non-linear, etc)</t>
  </si>
  <si>
    <t>Logrithmic transformation (except zero-inflated), or run non-linear model (e.g. polynomial)</t>
  </si>
  <si>
    <t>Spatial Non-Stationarity</t>
  </si>
  <si>
    <t>Independence of observations (Spatial Autocorrelation)</t>
  </si>
  <si>
    <t>Error introduced to ŷ due to inaccurate simplification of a complex relationship; e.g. linear regression used to predict a complex non-linear relationship</t>
  </si>
  <si>
    <t>Results in error introduced to ŷ due to non-generalizability; i.e. the amount by which ŷ would change if different training data sets were used to fit the model</t>
  </si>
  <si>
    <t>Jarque-Bera Test; check histogram of residuals</t>
  </si>
  <si>
    <t>scatterplots between DV and each predictor</t>
  </si>
  <si>
    <t>Independence of observations (Temporal/ Serial Correlation)</t>
  </si>
  <si>
    <t>Logistic</t>
  </si>
  <si>
    <t>Point Pattern Analysis (K-Functions, NNI)</t>
  </si>
  <si>
    <t>K-Means Clustering</t>
  </si>
  <si>
    <t>Primary Interpretation Measures</t>
  </si>
  <si>
    <t>Convolutional Neural Network (Regression Layer)</t>
  </si>
  <si>
    <t>Convolutional Neural Network (Classifier - Pixel Space)</t>
  </si>
  <si>
    <t>Cluster Characteristics; Cross-tabulation of actual label vs predicted (used to approximate accuracies)</t>
  </si>
  <si>
    <t>Addresses spatial-autocorrelation and spatial non-stationarity</t>
  </si>
  <si>
    <t>Help achieve randomness of residuals and homoscedasticity; reduce redundancy and multicollinearity</t>
  </si>
  <si>
    <t>see Ridge</t>
  </si>
  <si>
    <t>Accuracy (Underperformance)</t>
  </si>
  <si>
    <t>Diagnostics</t>
  </si>
  <si>
    <t>Exploratory Models</t>
  </si>
  <si>
    <t>Stepwise/ Exploratory Regression</t>
  </si>
  <si>
    <t>Breusch-Pagan Test, Koenker-Bassett Test, White Test; check the scatterplots of standardized residuals against each predictor for the variance of residuals</t>
  </si>
  <si>
    <t>Chi-Square ( 𝜒2) test</t>
  </si>
  <si>
    <t>Descriptions</t>
  </si>
  <si>
    <t>Exploratory Correlation Tests</t>
  </si>
  <si>
    <r>
      <t>Pearson's product moment correlation (</t>
    </r>
    <r>
      <rPr>
        <i/>
        <sz val="11"/>
        <rFont val="Century"/>
        <family val="1"/>
      </rPr>
      <t>r</t>
    </r>
    <r>
      <rPr>
        <sz val="11"/>
        <rFont val="Century"/>
        <family val="1"/>
      </rPr>
      <t xml:space="preserve">) </t>
    </r>
  </si>
  <si>
    <t>Spearman correlation coefficient</t>
  </si>
  <si>
    <t>see Pearson</t>
  </si>
  <si>
    <t>Weak: 0 ≤ |r| ≤ 0.5; Strong: 0.8 ≤ |r| ≤ 0.1; ± tells direction; p-value for significance</t>
  </si>
  <si>
    <t>Test if there is an association between binary and continuous variables (e.g. binary DV and continuous predictors)</t>
  </si>
  <si>
    <t>ANOVA (Analysis of Variance)</t>
  </si>
  <si>
    <t>RF (Random Forest)</t>
  </si>
  <si>
    <t>SVM (Support Vector Machine)</t>
  </si>
  <si>
    <t>Common Learning Methods (Regression &amp; Classification)</t>
  </si>
  <si>
    <t>Common Linear Regression Models (can be used in supervised learning)</t>
  </si>
  <si>
    <t>Common Parameter Issues</t>
  </si>
  <si>
    <t>Multinomial/ Polytomous Logistic</t>
  </si>
  <si>
    <t>Ordinal Logistic / Proportional Odds Model</t>
  </si>
  <si>
    <t>An extension of the Logistic Regression; Allows ordinal DV</t>
  </si>
  <si>
    <t>Kruskal-Wallis Test (Non-Parametric ANOVA)</t>
  </si>
  <si>
    <t>Fisher's Exact Test</t>
  </si>
  <si>
    <t>A non-parametric alternative to Pearson correlation that sorts the observations of each variable in ascending order and calculates their ranks (i.e. "Pearson correlation of the ranks") — continous or ordinal. Best used when 1) the assumptions of bivariate normality of the continuous variables do not hold/ skewed data; 2) one or both of the variables are ordinal; 3) the relationship is non-linear; or 4) when there are many outliers.</t>
  </si>
  <si>
    <t>Independent samples t-tests (T-Test)</t>
  </si>
  <si>
    <t>Mann-Whitney U Test / Wilcoxon (MWW) / Wilcoxon rank-sum test (WRS)</t>
  </si>
  <si>
    <t>Data of current time periods tend to more related than distant ones. This information should be captured in spacetime models</t>
  </si>
  <si>
    <t>Types of Relationships between DV and Predictors</t>
  </si>
  <si>
    <t>Type of Dependent Variable (DV)</t>
  </si>
  <si>
    <t>Common Solutions</t>
  </si>
  <si>
    <t xml:space="preserve">Can be used for comparing the means of a continuous variable across different groups (of the categorical variable); in order to examine the associations between a nominal (or ordinal with few categories) and a continuous variable (e.g. which racial groups are different in terms of income). </t>
  </si>
  <si>
    <t>A method for the automatic fitting of regression models using a large pool of predictors in order to find a model of best fit (ideally more variance explained at lower complexity/ smaller # of selected predictors).</t>
  </si>
  <si>
    <t>The reference model for most linear regression models, best used for continous normally-distributed variables. It's highly interpretable and minimizes least squares of residuals to yield unbiased estimates of ŷ with the smallest variance, making it the best regression model for most simple applications.</t>
  </si>
  <si>
    <t>Allows variable selection (able to exclude insignificant variables for different values of λ by setting coefficients to 0) in addition to shrinkage. Best used when relatively few # of predictors have high magnitude of coefficients, and higher # of predictors have coefficients ~0</t>
  </si>
  <si>
    <t>Logistic models can translate linear regression results into true probabilities and returns a value [0, 1] based on a cut-off value optimized using either ROC curve (upper-left minimum distance) or methods like the Youden Index (maximum Sensitivity + Specificity). Best used when the dependent variable is binary (either 0 or 1 — two possible values).</t>
  </si>
  <si>
    <t>An extension of the Logistic model; Allows each category of a nominal DV to be compared to a reference category, resulting in (# of DV categories minus 1) logistic regression models, each providing an estimate for the effect that each predictor has on the DV. Best used when DV is nominal with 3+ categories. Require a larger sample size (due to maximum likelihood estimation method)</t>
  </si>
  <si>
    <r>
      <rPr>
        <i/>
        <sz val="11"/>
        <rFont val="Century"/>
        <family val="1"/>
      </rPr>
      <t>Limited interpretability</t>
    </r>
    <r>
      <rPr>
        <sz val="11"/>
        <rFont val="Century"/>
        <family val="1"/>
      </rPr>
      <t>: β coefficient estimates (&lt; 0 means odd ratio, the exponentiated coef, is &lt;1; &gt; 0 means OR &gt; 1), OR &amp; log odds; to compare Y=1 and Y=2 coefficients, subtract the coefficients of regression 2 from the corresponding coefficients of regression 1 (for both predictors &amp; intercept); calculate z-scores (Coef - EV(0))/ Standard Errors</t>
    </r>
  </si>
  <si>
    <t>Low interpretability</t>
  </si>
  <si>
    <t>An ensemble learning method that uses decision tree algorithms to capture any relationships in the data (including nonlinear). While it generally leads to high accuracies, it is also attended with a higher risk of overfitting</t>
  </si>
  <si>
    <t>A supervised learning linear method that works best with linearly seperable data (i.e. it seperates data into classes using a hyperplane)</t>
  </si>
  <si>
    <t>An unsupervised learning linear method to group data into clusters of distinct characteristics based on the optimal # of clusters from the screeplot (distinct drop in SSE) or based on the optimal solution chosen by the NbClust package in R; can be spatially visualized given coordinates</t>
  </si>
  <si>
    <r>
      <rPr>
        <i/>
        <sz val="11"/>
        <rFont val="Century"/>
        <family val="1"/>
      </rPr>
      <t>Limited interpretability</t>
    </r>
    <r>
      <rPr>
        <sz val="11"/>
        <rFont val="Century"/>
        <family val="1"/>
      </rPr>
      <t>: β coefficient estimates (strength &amp; direction), odd ratios (OR) or log odds, Wald statistic (Pr(&gt;|z|) for significance), R</t>
    </r>
    <r>
      <rPr>
        <vertAlign val="superscript"/>
        <sz val="11"/>
        <rFont val="Century"/>
        <family val="1"/>
      </rPr>
      <t>2</t>
    </r>
    <r>
      <rPr>
        <sz val="11"/>
        <rFont val="Century"/>
        <family val="1"/>
      </rPr>
      <t xml:space="preserve"> (higher the better; but it's pseudo, not % variance explained (due to MLE method), CIs (help with OR interpretability), Sensitivity (true positive rate), Specificity (true negative rate), false negative rate, false positive rate, misclassification rate, AUC (measure of prediction accuracy; higher the better, at least &gt; 0.7)</t>
    </r>
  </si>
  <si>
    <r>
      <rPr>
        <i/>
        <sz val="11"/>
        <rFont val="Century"/>
        <family val="1"/>
      </rPr>
      <t>Limited interpretability</t>
    </r>
    <r>
      <rPr>
        <sz val="11"/>
        <rFont val="Century"/>
        <family val="1"/>
      </rPr>
      <t xml:space="preserve"> (only significance and direction of relationships; p-value (p &lt; 0.05*) of λ indicates that the spatially lagged residuals is significant; if AIC and SC lower &gt; 3; log likelihood (higher); likelihood ratio test (p &lt;0.05*), then the SE Model is a better fit than the baseline)</t>
    </r>
  </si>
  <si>
    <r>
      <rPr>
        <i/>
        <sz val="11"/>
        <rFont val="Century"/>
        <family val="1"/>
      </rPr>
      <t>Fair Interpretability:</t>
    </r>
    <r>
      <rPr>
        <sz val="11"/>
        <rFont val="Century"/>
        <family val="1"/>
      </rPr>
      <t xml:space="preserve"> Global R</t>
    </r>
    <r>
      <rPr>
        <vertAlign val="superscript"/>
        <sz val="11"/>
        <rFont val="Century"/>
        <family val="1"/>
      </rPr>
      <t>2</t>
    </r>
    <r>
      <rPr>
        <sz val="11"/>
        <rFont val="Century"/>
        <family val="1"/>
      </rPr>
      <t xml:space="preserve"> (should be higher than baseline OLS), AIC (lower by &gt; 3); Local R</t>
    </r>
    <r>
      <rPr>
        <vertAlign val="superscript"/>
        <sz val="11"/>
        <rFont val="Century"/>
        <family val="1"/>
      </rPr>
      <t>2</t>
    </r>
    <r>
      <rPr>
        <sz val="11"/>
        <rFont val="Century"/>
        <family val="1"/>
      </rPr>
      <t xml:space="preserve"> (a measure of goodness of fit of the model at each regression point (% variance in the DV explained)); ratio of β coefficients &amp; their standard error estimates (proxy for possible significance): Coef/SE ≤ -2 (negative relationship with DV likely significant), -2 &lt; Coef/SE ≤ 0 (negative relationship likely not significant; 0 &lt; Coef/SE &lt; 2 (positive relationship with DV likely not significant); Coef/SE ≥ 2 (positive relationship likely significant)</t>
    </r>
  </si>
  <si>
    <r>
      <rPr>
        <i/>
        <sz val="11"/>
        <rFont val="Century"/>
        <family val="1"/>
      </rPr>
      <t>High interpretability:</t>
    </r>
    <r>
      <rPr>
        <sz val="11"/>
        <rFont val="Century"/>
        <family val="1"/>
      </rPr>
      <t xml:space="preserve"> NNI (~0 to ~2), K(d) =,&gt; or &lt; πd^2 [can be transformed to L(d)=,&gt; or &lt; 0 (for non-negative distances) ], z-score</t>
    </r>
  </si>
  <si>
    <t>A local spatial regression model that addresses spatial autocorrelation &amp; spatial non-stationarity (regional variations) by assigning a unique local equation for each feature. Best used when there exists spatial non-stationarity in the data. Check Moran's I after running the GWR model to see if spatial autocorrelation has been accounted for. GWR has more reference value in terms of local decision-/policy-making, especially in areas where the Coef/SE significance is greater than |2|</t>
  </si>
  <si>
    <r>
      <rPr>
        <i/>
        <sz val="11"/>
        <rFont val="Century"/>
        <family val="1"/>
      </rPr>
      <t>Limited interpretability</t>
    </r>
    <r>
      <rPr>
        <sz val="11"/>
        <rFont val="Century"/>
        <family val="1"/>
      </rPr>
      <t xml:space="preserve"> (only significance and direction of relationships; p-value (p &lt; 0.05*) of ρ indicates that </t>
    </r>
    <r>
      <rPr>
        <i/>
        <sz val="11"/>
        <rFont val="Century"/>
        <family val="1"/>
      </rPr>
      <t>Wy</t>
    </r>
    <r>
      <rPr>
        <sz val="11"/>
        <rFont val="Century"/>
        <family val="1"/>
      </rPr>
      <t xml:space="preserve"> the spatial autoregressive parameter is significant; if AIC and SC lower &gt; 3; log likelihood (higher); likelihood ratio test (p &lt;0.05*), then the SL Model is a better fit than the baseline)</t>
    </r>
  </si>
  <si>
    <t>A pairwise correlation test for two binary variables</t>
  </si>
  <si>
    <t>A pairwise correlation test for 1 continuous (skewed) and 1 ordinal variable of few categories; or 1 continous (skewed) and 1 nominal variable (3+ categories)</t>
  </si>
  <si>
    <t>A pairwise correlation test for 1 continuous (skewed) and 1 binary variable</t>
  </si>
  <si>
    <t>A global spatial regression model that addresses spatial autocorrelation using the nearby values of the residuals. Best used when there is significant spatial autocorrelation in the residuals in the OLS regression (check Moran's I and Lagrange Multiplier before choosing the model). Check Moran's I again after running the SE model to see if spatial autocorrelation has been accounted for. SE model has more reference value in terms of global decision-/policy-making</t>
  </si>
  <si>
    <t>A global spatial regression model that addresses spatial autocorrelation using the nearby values of the DV. Best used when there is significant spatial autocorrelation in the residuals in the OLS regression (check Moran's I and Lagrange Multiplier before choosing the model). Check Moran's I again (and 999 permutations of spatial lag residuals) after running the SL model to see if spatial autocorrelation has been accounted for. SL model has more reference value in terms of global decision-/policy-making.</t>
  </si>
  <si>
    <t>a method that addresses spatial autocorrelation</t>
  </si>
  <si>
    <t>Check if the point pattern of the data is spatially randomly distributed (CSR), clustered or dispersed (uniform), and to what extent</t>
  </si>
  <si>
    <t>A deep learning method that can be used for multi-output regression (numerical outputs). It learns convolutional filters ad-hoc based on given data patterns, max-pool (highlight significant and drop redundant patterns based on a given non-linear activation function, e.g. ReLU), and dense the layers to produce multiple numerical outputs.</t>
  </si>
  <si>
    <t>A deep learning method that can be used for the classification of pixel or imagery data. It learns convolutional filters ad-hoc based on given data patterns, max-pool (highlight significant and drop redundant patterns based on a given non-linear activation function, e.g. ReLU), and dense the layers to produce multiple label outputs. It does not vectorize (shrink the dimension of) input images, thereby retaining meaningful spatial information. Applications include multi-class classification, and image generation/ reconstruction (e.g. U-Net).</t>
  </si>
  <si>
    <t>Regression residuals (errors) have systematic patterns to them - spatial or otherwise. Should be no patterns - i.e. need to have "Homoscedasticity" (regression residuals have constant variance)</t>
  </si>
  <si>
    <t xml:space="preserve">The presence of redundant predictors. Predictors shouldn't be strongly inter-correlated with each other, as it contributes redundant info (distort p-value and coefficient estimates). </t>
  </si>
  <si>
    <r>
      <t>VIF (&gt; 4), Pearson Correlation Matrix of Predictors (&gt; ±0.8); regress each predictor on remaining predictors (check R</t>
    </r>
    <r>
      <rPr>
        <vertAlign val="superscript"/>
        <sz val="11"/>
        <rFont val="Century"/>
        <family val="1"/>
      </rPr>
      <t>2</t>
    </r>
    <r>
      <rPr>
        <sz val="11"/>
        <rFont val="Century"/>
        <family val="1"/>
      </rPr>
      <t xml:space="preserve"> : if &gt; 0.8,  there's multicollinearity); check condition numbers: between 0-30 (no multicollinearity)</t>
    </r>
  </si>
  <si>
    <t>Regional variations in variable relationships. Individual local relationships may be inverse to the aggregated global relationship (Simpson's Paradox)</t>
  </si>
  <si>
    <t>theoretical support; Local Moran's I (LISA) (with Queen weight matrix); if significant low-low or high-high clustering (p ≈0), use GWR for improved performance</t>
  </si>
  <si>
    <t>create and test different time lag intervals on the DV; check if Pearson correlations are significant</t>
  </si>
  <si>
    <t>Probability of Type II error (incorrectly failing to reject the null hypothesis) decreases as the # of observations per predictor increases</t>
  </si>
  <si>
    <t>check ratio between # obs and # predictors: OLS (≥10), Logistic (≥50) Multinomial Logistic (≥100)</t>
  </si>
  <si>
    <t>General requirement for linear models</t>
  </si>
  <si>
    <t>General Solutions to Unmet Assumptions/ Issues</t>
  </si>
  <si>
    <t>Statistical Assumptions/ Issues</t>
  </si>
  <si>
    <t>Common Spatial Regression Models / Spatial-Statistical Methods</t>
  </si>
  <si>
    <t>Coefficients of predictors ever unrelated to the DV will still have an estimate that results in the line/plane/hyperplane of best fit fot the data due to the way regression parameters are estimated by the statistical method</t>
  </si>
  <si>
    <t>Cross-Validation (fit the same model to different data samples) to check for generalizability; remove redundant &amp; insignificant predictors</t>
  </si>
  <si>
    <t>variable transformation; add/drop predictors;  try different models (e.g. nonlinear models)</t>
  </si>
  <si>
    <t>Ridge (adjust λ to minimize MSE due to bias); add/drop predictors</t>
  </si>
  <si>
    <t>Decreasing (R)MSE will increase the Accuracy measure (Accuracy = True Positive + True Negative / Total Predicted)</t>
  </si>
  <si>
    <t>Allows a high # predictors to # observations ratio; Allows for multicollinearity; Addresses overfitting by shrinking the coefficients to reduce variance and therefore (R)MSE; However, need to find the best tuning parameter value λ to optimize bias-variance tradeoff, as it is only able to achieve lower variance than OLS predictions (lower MSE) at the cost of somewhat higher bias. Best used when the response or outcome is a function of many predictors, all with coefficients of roughly equal size</t>
  </si>
  <si>
    <r>
      <t>AIC (Akaike Information Criterion - lower the better the fit - at least by a difference of 3), (Adjusted) R</t>
    </r>
    <r>
      <rPr>
        <vertAlign val="superscript"/>
        <sz val="11"/>
        <rFont val="Century"/>
        <family val="1"/>
      </rPr>
      <t>2</t>
    </r>
  </si>
  <si>
    <t>MSE (and RMSE) - a function of bias &amp; variance:</t>
  </si>
  <si>
    <r>
      <rPr>
        <i/>
        <sz val="11"/>
        <rFont val="Century"/>
        <family val="1"/>
      </rPr>
      <t xml:space="preserve">Metrics: </t>
    </r>
    <r>
      <rPr>
        <sz val="11"/>
        <rFont val="Century"/>
        <family val="1"/>
      </rPr>
      <t xml:space="preserve">Training Accuracy, Validation Testing Accuracy, Real-World Testing Accuracy, AUC, RMSE
</t>
    </r>
  </si>
  <si>
    <r>
      <rPr>
        <i/>
        <sz val="11"/>
        <rFont val="Century"/>
        <family val="1"/>
      </rPr>
      <t>Metrics:</t>
    </r>
    <r>
      <rPr>
        <sz val="11"/>
        <rFont val="Century"/>
        <family val="1"/>
      </rPr>
      <t xml:space="preserve"> Training Accuracy, Validation Testing Accuracy, Real-World Testing Accuracy, AUC, RMSE
</t>
    </r>
  </si>
  <si>
    <r>
      <rPr>
        <i/>
        <sz val="11"/>
        <rFont val="Century"/>
        <family val="1"/>
      </rPr>
      <t>Metrics:</t>
    </r>
    <r>
      <rPr>
        <sz val="11"/>
        <rFont val="Century"/>
        <family val="1"/>
      </rPr>
      <t xml:space="preserve"> RMSE, Loss Function, Validation Testing Accuracy, Real-World Testing Accuracy; Confusion Matrix (accuracy per output)</t>
    </r>
  </si>
  <si>
    <r>
      <rPr>
        <i/>
        <sz val="11"/>
        <rFont val="Century"/>
        <family val="1"/>
      </rPr>
      <t>High interpretability of  β</t>
    </r>
    <r>
      <rPr>
        <sz val="11"/>
        <rFont val="Century"/>
        <family val="1"/>
      </rPr>
      <t xml:space="preserve"> coefficient estimates (strength &amp; direction) &amp; y-intercept, (Adjusted) R</t>
    </r>
    <r>
      <rPr>
        <vertAlign val="superscript"/>
        <sz val="11"/>
        <rFont val="Century"/>
        <family val="1"/>
      </rPr>
      <t>2</t>
    </r>
    <r>
      <rPr>
        <sz val="11"/>
        <rFont val="Century"/>
        <family val="1"/>
      </rPr>
      <t>, p-value (significance) &amp; F-statistic (model usefulness)</t>
    </r>
  </si>
  <si>
    <r>
      <rPr>
        <i/>
        <sz val="11"/>
        <rFont val="Century"/>
        <family val="1"/>
      </rPr>
      <t>Limited interpretability</t>
    </r>
    <r>
      <rPr>
        <sz val="11"/>
        <rFont val="Century"/>
        <family val="1"/>
      </rPr>
      <t xml:space="preserve"> of β coefficient estimates (biased coefficients; but can use the plots of coefficients against different levels of λ — particularly that of the lowest MSE on unseen data — to find variables of the greatest predictive power on the DV - look for higher values of coefficient estimates);</t>
    </r>
  </si>
  <si>
    <r>
      <rPr>
        <i/>
        <sz val="11"/>
        <rFont val="Century"/>
        <family val="1"/>
      </rPr>
      <t xml:space="preserve">Metrics: </t>
    </r>
    <r>
      <rPr>
        <sz val="11"/>
        <rFont val="Century"/>
        <family val="1"/>
      </rPr>
      <t xml:space="preserve">
Validation Testing Accuracy (Categorical), Real-World Testing Accuracy (Categorical); Confusion matrix (accuracy per label), Loss Function</t>
    </r>
  </si>
  <si>
    <t>Tuning parameters (e.g. grid search; nested CV for hyperparameters); add/drop predictors; variable transformation; try different models (e.g. nonlinear models, deep learning models)</t>
  </si>
  <si>
    <t>Yes</t>
  </si>
  <si>
    <t>No</t>
  </si>
  <si>
    <t>Pairwise Correlation Test Selection</t>
  </si>
  <si>
    <t>Selected:</t>
  </si>
  <si>
    <t>Variable 1 Type</t>
  </si>
  <si>
    <t>Variable 2 Type</t>
  </si>
  <si>
    <t>Require Predictor Selection?</t>
  </si>
  <si>
    <t>Regression</t>
  </si>
  <si>
    <t>Classification</t>
  </si>
  <si>
    <t>Continuous</t>
  </si>
  <si>
    <t>Nominal</t>
  </si>
  <si>
    <t>Ordinal</t>
  </si>
  <si>
    <t>Binary</t>
  </si>
  <si>
    <t>Linear</t>
  </si>
  <si>
    <t>Nonlinear</t>
  </si>
  <si>
    <t>&lt; 10</t>
  </si>
  <si>
    <t>≥10</t>
  </si>
  <si>
    <t>Problem Type</t>
  </si>
  <si>
    <t>𝜒2 statistic (high), 𝜒2 p-value (&lt; 0.05*), df</t>
  </si>
  <si>
    <t>compare the two means of each continuous predictors; t-statistic (high), p-value (&lt; 0.05*)</t>
  </si>
  <si>
    <t>p-value (&lt; 0.05*)</t>
  </si>
  <si>
    <t>see whether or not the mean of the continuous variable is the same for all groups (if not, it means that the means in at least 2 groups are different); p-value (&lt; 0.05*) for significance</t>
  </si>
  <si>
    <r>
      <t xml:space="preserve">Moran's I (with KNN or Queen weight matrix). </t>
    </r>
    <r>
      <rPr>
        <i/>
        <sz val="11"/>
        <rFont val="Century"/>
        <family val="1"/>
      </rPr>
      <t>For SL</t>
    </r>
    <r>
      <rPr>
        <sz val="11"/>
        <rFont val="Century"/>
        <family val="1"/>
      </rPr>
      <t>: a scatterplot of observed against lagged values of the DV; run 999 permutations of Global Moran's I values [simulate no-spatial-autocorrelation] and compare them against the observed values' Moran's I (if fall ouside of the histogram; low pseudo p-value; z &gt; 1.96; then significant SA).</t>
    </r>
    <r>
      <rPr>
        <i/>
        <sz val="11"/>
        <rFont val="Century"/>
        <family val="1"/>
      </rPr>
      <t xml:space="preserve"> For SE</t>
    </r>
    <r>
      <rPr>
        <sz val="11"/>
        <rFont val="Century"/>
        <family val="1"/>
      </rPr>
      <t xml:space="preserve">: a scatterplot of regression residuals against their neighbors (i.e. weighted residuals or "the average of neighboring residuals") as defined in the matrix (i.e. Queen). If slope ρ close to 1 (p &lt; 0.05*), then there is evidence of SA. Run 999 permutations again, this time with the regression residuals, and compare the Moran's I values with the observed. </t>
    </r>
    <r>
      <rPr>
        <i/>
        <sz val="11"/>
        <rFont val="Century"/>
        <family val="1"/>
      </rPr>
      <t>For GWR</t>
    </r>
    <r>
      <rPr>
        <sz val="11"/>
        <rFont val="Century"/>
        <family val="1"/>
      </rPr>
      <t>, repeat the steps but with GWR residuals and their lagged (nearby) residuals.</t>
    </r>
  </si>
  <si>
    <t>Regression residuals have meaningful spatial patterns/ spatial dependencies in them; clustering of residuals in space (consistent over- or under predictions in nearby areas); results in inaccurate β coefficients &amp; overestimated significance</t>
  </si>
  <si>
    <t>Model Type Selection (Generalized)</t>
  </si>
  <si>
    <t>Common Weight Matrices</t>
  </si>
  <si>
    <t>Linear Separability</t>
  </si>
  <si>
    <t>Two</t>
  </si>
  <si>
    <t>Multi</t>
  </si>
  <si>
    <t># of Classes</t>
  </si>
  <si>
    <t>Continuous (Skewed)</t>
  </si>
  <si>
    <t>Retain Spatial Info of Relative Pixel Positions (Images Only)</t>
  </si>
  <si>
    <t>Quick Helper for Statistical Modeling (Selection Tools + Reference Guide)</t>
  </si>
  <si>
    <t>Test for multicollinearity between predictors — binary (0,1) pairs or continuous pairs; see pairewise correlations between predictors using a correlation matrix</t>
  </si>
  <si>
    <r>
      <t xml:space="preserve">Test whether the distribution of one binary/ ordinal/ nominal (3+) variable varies with respect to the distribution or values of another binary/ ordinal/ nominal variable (i.e. is there an association between the two?), e.g. binary DV and a binary predictor. </t>
    </r>
    <r>
      <rPr>
        <i/>
        <sz val="11"/>
        <rFont val="Century"/>
        <family val="1"/>
      </rPr>
      <t>df</t>
    </r>
    <r>
      <rPr>
        <sz val="11"/>
        <rFont val="Century"/>
        <family val="1"/>
      </rPr>
      <t xml:space="preserve"> can be calculated from the # row and # column of the cross-tabulation table as (R-1)(C-1)</t>
    </r>
  </si>
  <si>
    <t>≥50</t>
  </si>
  <si>
    <t>≥100</t>
  </si>
  <si>
    <t>Ratio of # Observations to # Predictors (e.g. 10, 50, 100...)</t>
  </si>
  <si>
    <t>Multioutput (numerical 3+)</t>
  </si>
  <si>
    <t>by David Pan (Created 06/09/2022, Revised 06/10/2022 - 2nd)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</si>
</sst>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theme="1"/>
      <name val="Century"/>
      <family val="1"/>
    </font>
    <font>
      <i/>
      <sz val="10"/>
      <color theme="4" tint="-0.249977111117893"/>
      <name val="Century"/>
      <family val="1"/>
    </font>
    <font>
      <b/>
      <sz val="11"/>
      <name val="Century"/>
      <family val="1"/>
    </font>
    <font>
      <sz val="11"/>
      <name val="Century"/>
      <family val="1"/>
    </font>
    <font>
      <i/>
      <sz val="11"/>
      <name val="Century"/>
      <family val="1"/>
    </font>
    <font>
      <vertAlign val="superscript"/>
      <sz val="11"/>
      <name val="Century"/>
      <family val="1"/>
    </font>
    <font>
      <sz val="10"/>
      <color theme="0"/>
      <name val="Century"/>
      <family val="1"/>
    </font>
    <font>
      <sz val="10"/>
      <color theme="7"/>
      <name val="Century"/>
      <family val="1"/>
    </font>
    <font>
      <sz val="10"/>
      <color theme="8" tint="-0.499984740745262"/>
      <name val="Century"/>
      <family val="1"/>
    </font>
  </fonts>
  <fills count="11">
    <fill>
      <patternFill patternType="none"/>
    </fill>
    <fill>
      <patternFill patternType="gray125"/>
    </fill>
    <fill>
      <patternFill patternType="solid">
        <fgColor theme="8" tint="-0.49998474074526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8" tint="0.39997558519241921"/>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1">
    <xf numFmtId="0" fontId="0" fillId="0" borderId="0"/>
  </cellStyleXfs>
  <cellXfs count="48">
    <xf numFmtId="0" fontId="0" fillId="0" borderId="0" xfId="0"/>
    <xf numFmtId="0" fontId="8" fillId="8" borderId="0" xfId="0" applyFont="1" applyFill="1" applyAlignment="1" applyProtection="1">
      <alignment horizontal="left" vertical="top"/>
      <protection hidden="1"/>
    </xf>
    <xf numFmtId="0" fontId="8" fillId="8" borderId="0" xfId="0" applyFont="1" applyFill="1" applyAlignment="1" applyProtection="1">
      <alignment vertical="top"/>
      <protection hidden="1"/>
    </xf>
    <xf numFmtId="0" fontId="1" fillId="7" borderId="0" xfId="0" applyFont="1" applyFill="1" applyBorder="1" applyAlignment="1" applyProtection="1">
      <alignment horizontal="left" vertical="top"/>
      <protection locked="0"/>
    </xf>
    <xf numFmtId="0" fontId="1" fillId="2" borderId="0" xfId="0" applyFont="1" applyFill="1" applyProtection="1"/>
    <xf numFmtId="0" fontId="7" fillId="2" borderId="0" xfId="0" applyFont="1" applyFill="1" applyBorder="1" applyProtection="1"/>
    <xf numFmtId="0" fontId="7" fillId="2" borderId="0" xfId="0" applyFont="1" applyFill="1" applyProtection="1"/>
    <xf numFmtId="0" fontId="1" fillId="10" borderId="0" xfId="0" applyFont="1" applyFill="1" applyBorder="1" applyProtection="1"/>
    <xf numFmtId="0" fontId="1" fillId="10" borderId="0" xfId="0" applyFont="1" applyFill="1" applyBorder="1" applyAlignment="1" applyProtection="1">
      <alignment vertical="top"/>
    </xf>
    <xf numFmtId="0" fontId="1" fillId="9" borderId="0" xfId="0" applyFont="1" applyFill="1" applyBorder="1" applyProtection="1"/>
    <xf numFmtId="0" fontId="1" fillId="9" borderId="0" xfId="0" applyFont="1" applyFill="1" applyBorder="1" applyAlignment="1" applyProtection="1">
      <alignment horizontal="left" vertical="top"/>
    </xf>
    <xf numFmtId="0" fontId="9" fillId="2" borderId="0" xfId="0" applyFont="1" applyFill="1" applyProtection="1"/>
    <xf numFmtId="0" fontId="2" fillId="2" borderId="0" xfId="0" applyFont="1" applyFill="1" applyProtection="1"/>
    <xf numFmtId="0" fontId="4" fillId="2" borderId="0" xfId="0" applyFont="1" applyFill="1" applyAlignment="1" applyProtection="1">
      <alignment vertical="top"/>
    </xf>
    <xf numFmtId="0" fontId="3" fillId="4" borderId="1" xfId="0" applyFont="1" applyFill="1" applyBorder="1" applyAlignment="1" applyProtection="1">
      <alignment vertical="top"/>
    </xf>
    <xf numFmtId="0" fontId="3" fillId="4" borderId="2" xfId="0" applyFont="1" applyFill="1" applyBorder="1" applyAlignment="1" applyProtection="1">
      <alignment vertical="top"/>
    </xf>
    <xf numFmtId="0" fontId="3" fillId="4" borderId="3" xfId="0" applyFont="1" applyFill="1" applyBorder="1" applyAlignment="1" applyProtection="1">
      <alignment vertical="top"/>
    </xf>
    <xf numFmtId="0" fontId="4" fillId="5" borderId="4" xfId="0" applyFont="1" applyFill="1" applyBorder="1" applyAlignment="1" applyProtection="1">
      <alignment horizontal="left" vertical="top" indent="1"/>
    </xf>
    <xf numFmtId="0" fontId="4" fillId="5" borderId="0" xfId="0" applyFont="1" applyFill="1" applyBorder="1" applyAlignment="1" applyProtection="1">
      <alignment vertical="top" wrapText="1"/>
    </xf>
    <xf numFmtId="0" fontId="4" fillId="5" borderId="5" xfId="0" applyFont="1" applyFill="1" applyBorder="1" applyAlignment="1" applyProtection="1">
      <alignment vertical="top"/>
    </xf>
    <xf numFmtId="0" fontId="4" fillId="5" borderId="4" xfId="0" applyFont="1" applyFill="1" applyBorder="1" applyAlignment="1" applyProtection="1">
      <alignment horizontal="left" vertical="top" wrapText="1" indent="1"/>
    </xf>
    <xf numFmtId="0" fontId="4" fillId="5" borderId="5" xfId="0" applyFont="1" applyFill="1" applyBorder="1" applyAlignment="1" applyProtection="1">
      <alignment horizontal="left" vertical="top" wrapText="1"/>
    </xf>
    <xf numFmtId="0" fontId="4" fillId="5" borderId="4" xfId="0" applyFont="1" applyFill="1" applyBorder="1" applyAlignment="1" applyProtection="1">
      <alignment vertical="top" wrapText="1"/>
    </xf>
    <xf numFmtId="0" fontId="4" fillId="4" borderId="6" xfId="0" applyFont="1" applyFill="1" applyBorder="1" applyAlignment="1" applyProtection="1">
      <alignment vertical="top"/>
    </xf>
    <xf numFmtId="0" fontId="4" fillId="4" borderId="7" xfId="0" applyFont="1" applyFill="1" applyBorder="1" applyAlignment="1" applyProtection="1">
      <alignment vertical="top"/>
    </xf>
    <xf numFmtId="0" fontId="4" fillId="4" borderId="8" xfId="0" applyFont="1" applyFill="1" applyBorder="1" applyAlignment="1" applyProtection="1">
      <alignment vertical="top" wrapText="1"/>
    </xf>
    <xf numFmtId="0" fontId="4" fillId="2" borderId="0" xfId="0" applyFont="1" applyFill="1" applyBorder="1" applyAlignment="1" applyProtection="1">
      <alignment vertical="top"/>
    </xf>
    <xf numFmtId="0" fontId="4" fillId="2" borderId="0" xfId="0" applyFont="1" applyFill="1" applyBorder="1" applyAlignment="1" applyProtection="1">
      <alignment vertical="top" wrapText="1"/>
    </xf>
    <xf numFmtId="0" fontId="4" fillId="5" borderId="5" xfId="0" applyFont="1" applyFill="1" applyBorder="1" applyAlignment="1" applyProtection="1">
      <alignment vertical="top" wrapText="1"/>
    </xf>
    <xf numFmtId="0" fontId="4" fillId="3" borderId="6" xfId="0" applyFont="1" applyFill="1" applyBorder="1" applyAlignment="1" applyProtection="1">
      <alignment vertical="top"/>
    </xf>
    <xf numFmtId="0" fontId="4" fillId="3" borderId="7" xfId="0" applyFont="1" applyFill="1" applyBorder="1" applyAlignment="1" applyProtection="1">
      <alignment vertical="top"/>
    </xf>
    <xf numFmtId="0" fontId="4" fillId="3" borderId="8" xfId="0" applyFont="1" applyFill="1" applyBorder="1" applyAlignment="1" applyProtection="1">
      <alignment vertical="top"/>
    </xf>
    <xf numFmtId="0" fontId="3" fillId="4" borderId="1" xfId="0" applyFont="1" applyFill="1" applyBorder="1" applyAlignment="1" applyProtection="1">
      <alignment vertical="top" wrapText="1"/>
    </xf>
    <xf numFmtId="0" fontId="5" fillId="5" borderId="5" xfId="0" applyFont="1" applyFill="1" applyBorder="1" applyAlignment="1" applyProtection="1">
      <alignment vertical="top" wrapText="1"/>
    </xf>
    <xf numFmtId="0" fontId="4" fillId="4" borderId="6" xfId="0" applyFont="1" applyFill="1" applyBorder="1" applyAlignment="1" applyProtection="1">
      <alignment vertical="top" wrapText="1"/>
    </xf>
    <xf numFmtId="0" fontId="4" fillId="4" borderId="7" xfId="0" applyFont="1" applyFill="1" applyBorder="1" applyAlignment="1" applyProtection="1">
      <alignment vertical="top" wrapText="1"/>
    </xf>
    <xf numFmtId="0" fontId="4" fillId="2" borderId="9" xfId="0" applyFont="1" applyFill="1" applyBorder="1" applyAlignment="1" applyProtection="1">
      <alignment vertical="top" wrapText="1"/>
    </xf>
    <xf numFmtId="0" fontId="4" fillId="4" borderId="2" xfId="0" applyFont="1" applyFill="1" applyBorder="1" applyAlignment="1" applyProtection="1">
      <alignment vertical="top" wrapText="1"/>
    </xf>
    <xf numFmtId="0" fontId="4" fillId="2" borderId="7" xfId="0" applyFont="1" applyFill="1" applyBorder="1" applyAlignment="1" applyProtection="1">
      <alignment vertical="top" wrapText="1"/>
    </xf>
    <xf numFmtId="0" fontId="3" fillId="4" borderId="2" xfId="0" applyFont="1" applyFill="1" applyBorder="1" applyAlignment="1" applyProtection="1">
      <alignment vertical="top" wrapText="1"/>
    </xf>
    <xf numFmtId="0" fontId="3" fillId="4" borderId="3" xfId="0" applyFont="1" applyFill="1" applyBorder="1" applyAlignment="1" applyProtection="1">
      <alignment vertical="top" wrapText="1"/>
    </xf>
    <xf numFmtId="0" fontId="4" fillId="4" borderId="3" xfId="0" applyFont="1" applyFill="1" applyBorder="1" applyAlignment="1" applyProtection="1">
      <alignment vertical="top" wrapText="1"/>
    </xf>
    <xf numFmtId="0" fontId="4" fillId="2" borderId="2" xfId="0" applyFont="1" applyFill="1" applyBorder="1" applyAlignment="1" applyProtection="1">
      <alignment vertical="top" wrapText="1"/>
    </xf>
    <xf numFmtId="0" fontId="4" fillId="6" borderId="4" xfId="0" applyFont="1" applyFill="1" applyBorder="1" applyAlignment="1" applyProtection="1">
      <alignment horizontal="left" vertical="top" wrapText="1" indent="1"/>
    </xf>
    <xf numFmtId="0" fontId="4" fillId="6" borderId="0" xfId="0" applyFont="1" applyFill="1" applyBorder="1" applyAlignment="1" applyProtection="1">
      <alignment vertical="top" wrapText="1"/>
    </xf>
    <xf numFmtId="0" fontId="4" fillId="6" borderId="5" xfId="0" applyFont="1" applyFill="1" applyBorder="1" applyAlignment="1" applyProtection="1">
      <alignment vertical="top" wrapText="1"/>
    </xf>
    <xf numFmtId="0" fontId="5" fillId="6" borderId="4" xfId="0" applyFont="1" applyFill="1" applyBorder="1" applyAlignment="1" applyProtection="1">
      <alignment horizontal="left" vertical="top" wrapText="1" indent="2"/>
    </xf>
    <xf numFmtId="0" fontId="4" fillId="4" borderId="8" xfId="0" applyFont="1" applyFill="1" applyBorder="1" applyAlignment="1" applyProtection="1">
      <alignment vertical="top"/>
    </xf>
  </cellXfs>
  <cellStyles count="1">
    <cellStyle name="Normal" xfId="0" builtinId="0"/>
  </cellStyles>
  <dxfs count="5">
    <dxf>
      <font>
        <color theme="6"/>
      </font>
      <fill>
        <patternFill>
          <bgColor theme="6"/>
        </patternFill>
      </fill>
    </dxf>
    <dxf>
      <font>
        <color theme="6"/>
      </font>
      <fill>
        <patternFill>
          <bgColor theme="6"/>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DCE13-72E1-45EA-AEA1-74A959FF350B}">
  <sheetPr>
    <tabColor rgb="FF002060"/>
  </sheetPr>
  <dimension ref="A2:L30"/>
  <sheetViews>
    <sheetView tabSelected="1" zoomScale="115" zoomScaleNormal="115" workbookViewId="0">
      <selection activeCell="E16" sqref="E16"/>
    </sheetView>
  </sheetViews>
  <sheetFormatPr defaultRowHeight="12.75" x14ac:dyDescent="0.2"/>
  <cols>
    <col min="1" max="1" width="9.140625" style="4"/>
    <col min="2" max="2" width="39.28515625" style="4" customWidth="1"/>
    <col min="3" max="3" width="5.85546875" style="4" customWidth="1"/>
    <col min="4" max="4" width="54.85546875" style="4" customWidth="1"/>
    <col min="5" max="5" width="12.5703125" style="4" customWidth="1"/>
    <col min="6" max="7" width="9.140625" style="4"/>
    <col min="8" max="8" width="11.140625" style="4" customWidth="1"/>
    <col min="9" max="9" width="19.7109375" style="4" bestFit="1" customWidth="1"/>
    <col min="10" max="16384" width="9.140625" style="4"/>
  </cols>
  <sheetData>
    <row r="2" spans="1:12" x14ac:dyDescent="0.2">
      <c r="B2" s="5" t="s">
        <v>134</v>
      </c>
    </row>
    <row r="3" spans="1:12" ht="23.25" customHeight="1" x14ac:dyDescent="0.2">
      <c r="A3" s="6" t="s">
        <v>135</v>
      </c>
      <c r="B3" s="1" t="str">
        <f>IF(OR(AND(E4="Continuous",E5="Binary"),AND(E4="Binary",E5="Continuous")),Cheater!B4,IF(AND(E4="Continuous",E5="Continuous"),Cheater!B5,IF(OR(AND(E4="Continuous",E5="Continuous (Skewed)"),AND(E4="Continuous (Skewed)",E5="Continuous"),AND(E4="Continuous (Skewed)",E5="Continuous (Skewed)")),Cheater!B6,IF(OR(AND(E4="Continuous",E5="Ordinal"),AND(E4="Ordinal",E5="Continuous")),Cheater!B7&amp;" or "&amp;Cheater!B6,IF(OR(AND(E4="Continuous (Skewed)",E5="Ordinal"),AND(E4="Ordinal",E5="Continuous (Skewed)")),Cheater!B9&amp;" or "&amp;Cheater!B6,IF(OR(AND(E4="Continuous",E5="Nominal"),AND(E4="Nominal",E5="Continuous")),Cheater!B7,IF(OR(AND(E4="Continuous (Skewed)",E5="Nominal"),AND(E4="Nominal",E5="Continuous (Skewed)")),Cheater!B9,IF(OR(AND(E4="Continuous (Skewed)",E5="Binary"),AND(E4="Binary",E5="Continuous (Skewed)")),Cheater!B10,IF(AND(E4="Ordinal",E5="Ordinal"),Cheater!B6&amp;" or "&amp;Cheater!B3,IF(OR(AND(E4="Nominal",E5="Ordinal"),AND(E4="Ordinal",E5="Nominal"),AND(E4="Ordinal",E5="Binary"),AND(E4="Binary",E5="Ordinal"),AND(E4="Binary",E5="Nominal"),AND(E4="Nominal",E5="Binary"),AND(E4="Nominal",E5="Nominal")),Cheater!B3,IF(AND(E4="Binary",E5="Binary"),Cheater!B3&amp;" or "&amp;Cheater!B8,"N/A")))))))))))</f>
        <v xml:space="preserve">Pearson's product moment correlation (r) </v>
      </c>
      <c r="C3" s="7"/>
      <c r="D3" s="8"/>
      <c r="E3" s="7"/>
      <c r="F3" s="7"/>
    </row>
    <row r="4" spans="1:12" x14ac:dyDescent="0.2">
      <c r="C4" s="9"/>
      <c r="D4" s="10" t="s">
        <v>136</v>
      </c>
      <c r="E4" s="3" t="s">
        <v>141</v>
      </c>
      <c r="F4" s="9"/>
      <c r="H4" s="11" t="s">
        <v>141</v>
      </c>
      <c r="I4" s="11" t="s">
        <v>162</v>
      </c>
      <c r="J4" s="11" t="s">
        <v>144</v>
      </c>
      <c r="K4" s="11" t="s">
        <v>142</v>
      </c>
      <c r="L4" s="11" t="s">
        <v>143</v>
      </c>
    </row>
    <row r="5" spans="1:12" x14ac:dyDescent="0.2">
      <c r="C5" s="9"/>
      <c r="D5" s="10" t="s">
        <v>137</v>
      </c>
      <c r="E5" s="3" t="s">
        <v>141</v>
      </c>
      <c r="F5" s="9"/>
      <c r="H5" s="11" t="s">
        <v>141</v>
      </c>
      <c r="I5" s="11" t="s">
        <v>162</v>
      </c>
      <c r="J5" s="11" t="s">
        <v>144</v>
      </c>
      <c r="K5" s="11" t="s">
        <v>142</v>
      </c>
      <c r="L5" s="11" t="s">
        <v>143</v>
      </c>
    </row>
    <row r="6" spans="1:12" ht="15" customHeight="1" x14ac:dyDescent="0.2">
      <c r="C6" s="9"/>
      <c r="D6" s="10"/>
      <c r="E6" s="10"/>
      <c r="F6" s="9"/>
    </row>
    <row r="10" spans="1:12" x14ac:dyDescent="0.2">
      <c r="B10" s="5" t="s">
        <v>156</v>
      </c>
    </row>
    <row r="11" spans="1:12" ht="20.25" customHeight="1" x14ac:dyDescent="0.2">
      <c r="A11" s="6" t="s">
        <v>135</v>
      </c>
      <c r="B11" s="2" t="str">
        <f>IF(E12="Yes",Cheater!B15,IF(AND(E12="No",E14="Regression",E15="Linear",E16="Continuous",E17&gt;=10,E18="No",E19="No",E20="No"),Cheater!B19,IF(AND(E12="No",E14="Regression",E15="Linear",E16="Continuous",E17&lt;10,E18="No",E19="No"),Cheater!B20&amp;" or "&amp;Cheater!B21,IF(AND(E12="No",E14="Regression",E15="Linear",E16="Binary",E17&gt;=50,E20="No"),Cheater!B22,IF(AND(E12="No",E14="Regression",E15="Linear",E16="Nominal",E17&gt;=100,E20="No"),Cheater!B23,IF(AND(E12="No",E14="Regression",E15="Linear",E16="Ordinal",E17&gt;=100,E20="No"),Cheater!B24,IF(AND(E12="No",E14="Regression",E15="Nonlinear",E20="No"),Cheater!B28&amp;" or "&amp;Cheater!B30,IF(AND(E12="No",E14="Regression",E20="Yes"),Cheater!B30,IF(AND(E12="No",E14="Regression",E15="Linear",E16="Continuous",E18="Yes",E19="No"),Cheater!B36&amp;" or "&amp;Cheater!B37,IF(AND(E12="No",E14="Regression",E15="Linear",E16="Continuous",E19="Yes"),Cheater!B35,IF(AND(E12="No",E14="Classification",E21="No",E22="Two",E23="Yes"),Cheater!B29&amp;" or "&amp;Cheater!B31&amp;" or "&amp;Cheater!B28,IF(AND(E12="No",E14="Classification",E21="No",E23="No"),Cheater!B28,IF(AND(E12="No",E14="Classification",E21="No",E22="Multi",E23="Yes"),Cheater!B28&amp;" or "&amp;Cheater!B31,IF(AND(E12="No",E14="Classification",E21="Yes"),Cheater!B41,"N/A"))))))))))))))</f>
        <v>OLS</v>
      </c>
      <c r="C11" s="7"/>
      <c r="D11" s="8"/>
      <c r="E11" s="7"/>
      <c r="F11" s="7"/>
    </row>
    <row r="12" spans="1:12" x14ac:dyDescent="0.2">
      <c r="C12" s="9"/>
      <c r="D12" s="10" t="s">
        <v>138</v>
      </c>
      <c r="E12" s="3" t="s">
        <v>133</v>
      </c>
      <c r="F12" s="9"/>
      <c r="H12" s="11" t="s">
        <v>132</v>
      </c>
      <c r="I12" s="11" t="s">
        <v>133</v>
      </c>
      <c r="J12" s="11"/>
      <c r="K12" s="11"/>
    </row>
    <row r="13" spans="1:12" x14ac:dyDescent="0.2">
      <c r="C13" s="9"/>
      <c r="D13" s="9"/>
      <c r="E13" s="10"/>
      <c r="F13" s="9"/>
      <c r="H13" s="11"/>
      <c r="I13" s="11"/>
      <c r="J13" s="11"/>
      <c r="K13" s="11"/>
    </row>
    <row r="14" spans="1:12" x14ac:dyDescent="0.2">
      <c r="C14" s="9"/>
      <c r="D14" s="10" t="s">
        <v>149</v>
      </c>
      <c r="E14" s="3" t="s">
        <v>139</v>
      </c>
      <c r="F14" s="9"/>
      <c r="H14" s="11" t="s">
        <v>139</v>
      </c>
      <c r="I14" s="11" t="s">
        <v>140</v>
      </c>
      <c r="J14" s="11"/>
      <c r="K14" s="11"/>
    </row>
    <row r="15" spans="1:12" x14ac:dyDescent="0.2">
      <c r="C15" s="9"/>
      <c r="D15" s="10" t="s">
        <v>76</v>
      </c>
      <c r="E15" s="3" t="s">
        <v>145</v>
      </c>
      <c r="F15" s="9"/>
      <c r="H15" s="11" t="s">
        <v>145</v>
      </c>
      <c r="I15" s="11" t="s">
        <v>146</v>
      </c>
      <c r="J15" s="11"/>
      <c r="K15" s="11"/>
    </row>
    <row r="16" spans="1:12" x14ac:dyDescent="0.2">
      <c r="C16" s="9"/>
      <c r="D16" s="10" t="s">
        <v>77</v>
      </c>
      <c r="E16" s="3" t="s">
        <v>141</v>
      </c>
      <c r="F16" s="9"/>
      <c r="H16" s="11" t="s">
        <v>141</v>
      </c>
      <c r="I16" s="11" t="s">
        <v>144</v>
      </c>
      <c r="J16" s="11" t="s">
        <v>142</v>
      </c>
      <c r="K16" s="11" t="s">
        <v>143</v>
      </c>
    </row>
    <row r="17" spans="2:11" x14ac:dyDescent="0.2">
      <c r="C17" s="9"/>
      <c r="D17" s="10" t="s">
        <v>169</v>
      </c>
      <c r="E17" s="3">
        <v>100</v>
      </c>
      <c r="F17" s="9"/>
      <c r="H17" s="11" t="s">
        <v>147</v>
      </c>
      <c r="I17" s="11" t="s">
        <v>148</v>
      </c>
      <c r="J17" s="11" t="s">
        <v>167</v>
      </c>
      <c r="K17" s="11" t="s">
        <v>168</v>
      </c>
    </row>
    <row r="18" spans="2:11" x14ac:dyDescent="0.2">
      <c r="C18" s="9"/>
      <c r="D18" s="10" t="s">
        <v>11</v>
      </c>
      <c r="E18" s="3" t="s">
        <v>133</v>
      </c>
      <c r="F18" s="9"/>
      <c r="H18" s="11" t="s">
        <v>132</v>
      </c>
      <c r="I18" s="11" t="s">
        <v>133</v>
      </c>
      <c r="J18" s="11"/>
      <c r="K18" s="11"/>
    </row>
    <row r="19" spans="2:11" x14ac:dyDescent="0.2">
      <c r="C19" s="9"/>
      <c r="D19" s="10" t="s">
        <v>31</v>
      </c>
      <c r="E19" s="3" t="s">
        <v>133</v>
      </c>
      <c r="F19" s="9"/>
      <c r="H19" s="11" t="s">
        <v>132</v>
      </c>
      <c r="I19" s="11" t="s">
        <v>133</v>
      </c>
      <c r="J19" s="11"/>
      <c r="K19" s="11"/>
    </row>
    <row r="20" spans="2:11" x14ac:dyDescent="0.2">
      <c r="C20" s="9"/>
      <c r="D20" s="10" t="s">
        <v>170</v>
      </c>
      <c r="E20" s="3" t="s">
        <v>133</v>
      </c>
      <c r="F20" s="9"/>
      <c r="H20" s="11" t="s">
        <v>132</v>
      </c>
      <c r="I20" s="11" t="s">
        <v>133</v>
      </c>
      <c r="J20" s="11"/>
      <c r="K20" s="11"/>
    </row>
    <row r="21" spans="2:11" x14ac:dyDescent="0.2">
      <c r="C21" s="9"/>
      <c r="D21" s="10" t="s">
        <v>163</v>
      </c>
      <c r="E21" s="3" t="s">
        <v>133</v>
      </c>
      <c r="F21" s="9"/>
      <c r="H21" s="11" t="s">
        <v>132</v>
      </c>
      <c r="I21" s="11" t="s">
        <v>133</v>
      </c>
      <c r="J21" s="11"/>
      <c r="K21" s="11"/>
    </row>
    <row r="22" spans="2:11" x14ac:dyDescent="0.2">
      <c r="C22" s="9"/>
      <c r="D22" s="10" t="s">
        <v>161</v>
      </c>
      <c r="E22" s="3" t="s">
        <v>159</v>
      </c>
      <c r="F22" s="9"/>
      <c r="H22" s="11" t="s">
        <v>159</v>
      </c>
      <c r="I22" s="11" t="s">
        <v>160</v>
      </c>
      <c r="J22" s="11"/>
      <c r="K22" s="11"/>
    </row>
    <row r="23" spans="2:11" x14ac:dyDescent="0.2">
      <c r="C23" s="9"/>
      <c r="D23" s="10" t="s">
        <v>158</v>
      </c>
      <c r="E23" s="3" t="s">
        <v>132</v>
      </c>
      <c r="F23" s="9"/>
      <c r="H23" s="11" t="s">
        <v>132</v>
      </c>
      <c r="I23" s="11" t="s">
        <v>133</v>
      </c>
      <c r="J23" s="11"/>
      <c r="K23" s="11"/>
    </row>
    <row r="24" spans="2:11" x14ac:dyDescent="0.2">
      <c r="C24" s="9"/>
      <c r="D24" s="9"/>
      <c r="E24" s="9"/>
      <c r="F24" s="9"/>
    </row>
    <row r="29" spans="2:11" x14ac:dyDescent="0.2">
      <c r="B29" s="12" t="s">
        <v>164</v>
      </c>
    </row>
    <row r="30" spans="2:11" x14ac:dyDescent="0.2">
      <c r="B30" s="12" t="s">
        <v>171</v>
      </c>
    </row>
  </sheetData>
  <sheetProtection algorithmName="SHA-512" hashValue="eTR4LYwpHvhMv1MqgzkQyoQ5UfObe1SHFk1AqMTx9Kqprx6c/BPFykHZfnfU1WpSZKdIAyoLBQVMbNjk9lyWwA==" saltValue="qivZzK7XQve2/Qhd++Pb0Q==" spinCount="100000" sheet="1" objects="1" scenarios="1" selectLockedCells="1"/>
  <conditionalFormatting sqref="D14:E14 D16:E23">
    <cfRule type="expression" dxfId="4" priority="10">
      <formula>$E$12="Yes"</formula>
    </cfRule>
  </conditionalFormatting>
  <conditionalFormatting sqref="D15">
    <cfRule type="expression" dxfId="3" priority="9">
      <formula>$E$12="Yes"</formula>
    </cfRule>
  </conditionalFormatting>
  <conditionalFormatting sqref="E15">
    <cfRule type="expression" dxfId="2" priority="8">
      <formula>$E$12="Yes"</formula>
    </cfRule>
  </conditionalFormatting>
  <conditionalFormatting sqref="E21:E23">
    <cfRule type="expression" dxfId="1" priority="2">
      <formula>$E$14="Regression"</formula>
    </cfRule>
  </conditionalFormatting>
  <conditionalFormatting sqref="E15:E20">
    <cfRule type="expression" dxfId="0" priority="1">
      <formula>$E$14="Classification"</formula>
    </cfRule>
  </conditionalFormatting>
  <dataValidations count="12">
    <dataValidation type="list" allowBlank="1" showInputMessage="1" showErrorMessage="1" sqref="E12" xr:uid="{65C1BE55-2D47-4D08-9F6C-BDCB84445CE0}">
      <formula1>$H$12:$I$12</formula1>
    </dataValidation>
    <dataValidation type="list" allowBlank="1" showInputMessage="1" showErrorMessage="1" sqref="E14" xr:uid="{09A9D489-55FE-4508-81CD-08C4E83D0FBE}">
      <formula1>$H$14:$I$14</formula1>
    </dataValidation>
    <dataValidation type="list" allowBlank="1" showInputMessage="1" showErrorMessage="1" sqref="E15" xr:uid="{62A54ECD-22EB-4EFC-BC73-E5924FA759C6}">
      <formula1>$H$15:$I$15</formula1>
    </dataValidation>
    <dataValidation type="list" allowBlank="1" showInputMessage="1" showErrorMessage="1" sqref="E16" xr:uid="{640EB244-EE27-49D7-A559-75BD8B0A84E3}">
      <formula1>$H$16:$K$16</formula1>
    </dataValidation>
    <dataValidation type="list" allowBlank="1" showInputMessage="1" showErrorMessage="1" sqref="E18" xr:uid="{33E12DD4-3008-43B6-A96F-BB5A09748DB2}">
      <formula1>$H$18:$I$18</formula1>
    </dataValidation>
    <dataValidation type="list" allowBlank="1" showInputMessage="1" showErrorMessage="1" sqref="E19" xr:uid="{C0E851D9-2D32-4E2B-ADCF-7CC949845CAF}">
      <formula1>$H$19:$I$19</formula1>
    </dataValidation>
    <dataValidation type="list" allowBlank="1" showInputMessage="1" showErrorMessage="1" sqref="E21" xr:uid="{660BAA5D-1C5C-4CF4-B27F-66A30EA7EB18}">
      <formula1>$H$21:$I$21</formula1>
    </dataValidation>
    <dataValidation type="list" allowBlank="1" showInputMessage="1" showErrorMessage="1" sqref="E22" xr:uid="{2F792757-8E4F-46D0-9C27-3B4EBF34C4FB}">
      <formula1>$H$22:$I$22</formula1>
    </dataValidation>
    <dataValidation type="list" allowBlank="1" showInputMessage="1" showErrorMessage="1" sqref="E23" xr:uid="{06FEEBC1-B3DC-44B5-8690-55ED8DF3DCA9}">
      <formula1>$H$23:$I$23</formula1>
    </dataValidation>
    <dataValidation type="list" allowBlank="1" showInputMessage="1" showErrorMessage="1" sqref="E4" xr:uid="{B3CCBB53-3CDD-4479-BE91-3C1302814068}">
      <formula1>$H$4:$L$4</formula1>
    </dataValidation>
    <dataValidation type="list" allowBlank="1" showInputMessage="1" showErrorMessage="1" sqref="E5" xr:uid="{9BD40AF6-2212-4A03-9FBD-3781499D0EBF}">
      <formula1>$H$5:$L$5</formula1>
    </dataValidation>
    <dataValidation type="list" allowBlank="1" showInputMessage="1" showErrorMessage="1" sqref="E20" xr:uid="{4676CE16-E562-4A4D-AC45-95FEFAFFB156}">
      <formula1>$H$20:$I$20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73"/>
  <sheetViews>
    <sheetView zoomScale="98" zoomScaleNormal="98" workbookViewId="0"/>
  </sheetViews>
  <sheetFormatPr defaultRowHeight="14.25" x14ac:dyDescent="0.25"/>
  <cols>
    <col min="1" max="1" width="9.140625" style="13"/>
    <col min="2" max="2" width="41.5703125" style="13" customWidth="1"/>
    <col min="3" max="3" width="65.7109375" style="13" customWidth="1"/>
    <col min="4" max="4" width="44.85546875" style="13" customWidth="1"/>
    <col min="5" max="16384" width="9.140625" style="13"/>
  </cols>
  <sheetData>
    <row r="1" spans="1:5" ht="15" thickBot="1" x14ac:dyDescent="0.3"/>
    <row r="2" spans="1:5" ht="23.25" customHeight="1" x14ac:dyDescent="0.25">
      <c r="B2" s="14" t="s">
        <v>55</v>
      </c>
      <c r="C2" s="15" t="s">
        <v>54</v>
      </c>
      <c r="D2" s="16" t="s">
        <v>41</v>
      </c>
    </row>
    <row r="3" spans="1:5" ht="75" customHeight="1" x14ac:dyDescent="0.25">
      <c r="B3" s="17" t="s">
        <v>53</v>
      </c>
      <c r="C3" s="18" t="s">
        <v>166</v>
      </c>
      <c r="D3" s="19" t="s">
        <v>150</v>
      </c>
    </row>
    <row r="4" spans="1:5" ht="42.75" x14ac:dyDescent="0.25">
      <c r="B4" s="20" t="s">
        <v>73</v>
      </c>
      <c r="C4" s="18" t="s">
        <v>60</v>
      </c>
      <c r="D4" s="21" t="s">
        <v>151</v>
      </c>
    </row>
    <row r="5" spans="1:5" ht="42.75" x14ac:dyDescent="0.25">
      <c r="B5" s="20" t="s">
        <v>56</v>
      </c>
      <c r="C5" s="18" t="s">
        <v>165</v>
      </c>
      <c r="D5" s="21" t="s">
        <v>59</v>
      </c>
    </row>
    <row r="6" spans="1:5" ht="107.25" customHeight="1" x14ac:dyDescent="0.25">
      <c r="B6" s="20" t="s">
        <v>57</v>
      </c>
      <c r="C6" s="18" t="s">
        <v>72</v>
      </c>
      <c r="D6" s="21" t="s">
        <v>58</v>
      </c>
    </row>
    <row r="7" spans="1:5" ht="84" customHeight="1" x14ac:dyDescent="0.25">
      <c r="B7" s="20" t="s">
        <v>61</v>
      </c>
      <c r="C7" s="18" t="s">
        <v>79</v>
      </c>
      <c r="D7" s="21" t="s">
        <v>153</v>
      </c>
    </row>
    <row r="8" spans="1:5" ht="15" customHeight="1" x14ac:dyDescent="0.25">
      <c r="B8" s="20" t="s">
        <v>71</v>
      </c>
      <c r="C8" s="18" t="s">
        <v>96</v>
      </c>
      <c r="D8" s="21" t="s">
        <v>152</v>
      </c>
    </row>
    <row r="9" spans="1:5" ht="43.5" customHeight="1" x14ac:dyDescent="0.25">
      <c r="B9" s="20" t="s">
        <v>70</v>
      </c>
      <c r="C9" s="18" t="s">
        <v>97</v>
      </c>
      <c r="D9" s="21" t="s">
        <v>152</v>
      </c>
    </row>
    <row r="10" spans="1:5" ht="43.5" customHeight="1" x14ac:dyDescent="0.25">
      <c r="B10" s="20" t="s">
        <v>74</v>
      </c>
      <c r="C10" s="18" t="s">
        <v>98</v>
      </c>
      <c r="D10" s="21" t="s">
        <v>152</v>
      </c>
    </row>
    <row r="11" spans="1:5" ht="15" customHeight="1" x14ac:dyDescent="0.25">
      <c r="B11" s="22"/>
      <c r="C11" s="18"/>
      <c r="D11" s="21"/>
    </row>
    <row r="12" spans="1:5" ht="15" thickBot="1" x14ac:dyDescent="0.3">
      <c r="B12" s="23"/>
      <c r="C12" s="24"/>
      <c r="D12" s="25"/>
    </row>
    <row r="13" spans="1:5" ht="15" thickBot="1" x14ac:dyDescent="0.3">
      <c r="A13" s="26"/>
      <c r="B13" s="27"/>
      <c r="C13" s="27"/>
      <c r="D13" s="27"/>
      <c r="E13" s="26"/>
    </row>
    <row r="14" spans="1:5" ht="20.25" customHeight="1" x14ac:dyDescent="0.25">
      <c r="B14" s="14" t="s">
        <v>50</v>
      </c>
      <c r="C14" s="15" t="s">
        <v>54</v>
      </c>
      <c r="D14" s="16" t="s">
        <v>41</v>
      </c>
    </row>
    <row r="15" spans="1:5" ht="72" customHeight="1" x14ac:dyDescent="0.25">
      <c r="B15" s="17" t="s">
        <v>51</v>
      </c>
      <c r="C15" s="18" t="s">
        <v>80</v>
      </c>
      <c r="D15" s="28" t="s">
        <v>123</v>
      </c>
    </row>
    <row r="16" spans="1:5" ht="15" thickBot="1" x14ac:dyDescent="0.3">
      <c r="B16" s="29"/>
      <c r="C16" s="30"/>
      <c r="D16" s="31"/>
    </row>
    <row r="17" spans="1:4" ht="21" customHeight="1" thickBot="1" x14ac:dyDescent="0.3"/>
    <row r="18" spans="1:4" ht="48" customHeight="1" x14ac:dyDescent="0.25">
      <c r="B18" s="32" t="s">
        <v>65</v>
      </c>
      <c r="C18" s="15" t="s">
        <v>54</v>
      </c>
      <c r="D18" s="16" t="s">
        <v>41</v>
      </c>
    </row>
    <row r="19" spans="1:4" ht="80.25" customHeight="1" x14ac:dyDescent="0.25">
      <c r="B19" s="20" t="s">
        <v>0</v>
      </c>
      <c r="C19" s="18" t="s">
        <v>81</v>
      </c>
      <c r="D19" s="28" t="s">
        <v>128</v>
      </c>
    </row>
    <row r="20" spans="1:4" ht="122.25" customHeight="1" x14ac:dyDescent="0.25">
      <c r="B20" s="20" t="s">
        <v>24</v>
      </c>
      <c r="C20" s="18" t="s">
        <v>122</v>
      </c>
      <c r="D20" s="28" t="s">
        <v>129</v>
      </c>
    </row>
    <row r="21" spans="1:4" ht="81.75" customHeight="1" x14ac:dyDescent="0.25">
      <c r="B21" s="20" t="s">
        <v>27</v>
      </c>
      <c r="C21" s="18" t="s">
        <v>82</v>
      </c>
      <c r="D21" s="28" t="s">
        <v>47</v>
      </c>
    </row>
    <row r="22" spans="1:4" ht="177.75" customHeight="1" x14ac:dyDescent="0.25">
      <c r="B22" s="20" t="s">
        <v>38</v>
      </c>
      <c r="C22" s="18" t="s">
        <v>83</v>
      </c>
      <c r="D22" s="28" t="s">
        <v>90</v>
      </c>
    </row>
    <row r="23" spans="1:4" ht="128.25" x14ac:dyDescent="0.25">
      <c r="B23" s="20" t="s">
        <v>67</v>
      </c>
      <c r="C23" s="18" t="s">
        <v>84</v>
      </c>
      <c r="D23" s="28" t="s">
        <v>85</v>
      </c>
    </row>
    <row r="24" spans="1:4" ht="38.25" customHeight="1" x14ac:dyDescent="0.25">
      <c r="B24" s="20" t="s">
        <v>68</v>
      </c>
      <c r="C24" s="18" t="s">
        <v>69</v>
      </c>
      <c r="D24" s="33" t="s">
        <v>86</v>
      </c>
    </row>
    <row r="25" spans="1:4" ht="15" thickBot="1" x14ac:dyDescent="0.3">
      <c r="B25" s="34"/>
      <c r="C25" s="35"/>
      <c r="D25" s="25"/>
    </row>
    <row r="26" spans="1:4" ht="15" thickBot="1" x14ac:dyDescent="0.3">
      <c r="A26" s="26"/>
      <c r="B26" s="27"/>
      <c r="C26" s="27"/>
      <c r="D26" s="36"/>
    </row>
    <row r="27" spans="1:4" ht="39" customHeight="1" x14ac:dyDescent="0.25">
      <c r="B27" s="32" t="s">
        <v>64</v>
      </c>
      <c r="C27" s="37"/>
      <c r="D27" s="16" t="s">
        <v>41</v>
      </c>
    </row>
    <row r="28" spans="1:4" ht="68.25" customHeight="1" x14ac:dyDescent="0.25">
      <c r="B28" s="20" t="s">
        <v>62</v>
      </c>
      <c r="C28" s="18" t="s">
        <v>87</v>
      </c>
      <c r="D28" s="28" t="s">
        <v>125</v>
      </c>
    </row>
    <row r="29" spans="1:4" ht="57" x14ac:dyDescent="0.25">
      <c r="B29" s="20" t="s">
        <v>63</v>
      </c>
      <c r="C29" s="18" t="s">
        <v>88</v>
      </c>
      <c r="D29" s="28" t="s">
        <v>126</v>
      </c>
    </row>
    <row r="30" spans="1:4" ht="93.75" customHeight="1" x14ac:dyDescent="0.25">
      <c r="B30" s="20" t="s">
        <v>42</v>
      </c>
      <c r="C30" s="18" t="s">
        <v>103</v>
      </c>
      <c r="D30" s="28" t="s">
        <v>127</v>
      </c>
    </row>
    <row r="31" spans="1:4" ht="78.75" customHeight="1" x14ac:dyDescent="0.25">
      <c r="B31" s="20" t="s">
        <v>40</v>
      </c>
      <c r="C31" s="18" t="s">
        <v>89</v>
      </c>
      <c r="D31" s="28" t="s">
        <v>44</v>
      </c>
    </row>
    <row r="32" spans="1:4" ht="15" thickBot="1" x14ac:dyDescent="0.3">
      <c r="B32" s="34"/>
      <c r="C32" s="35"/>
      <c r="D32" s="25"/>
    </row>
    <row r="33" spans="1:4" ht="15" thickBot="1" x14ac:dyDescent="0.3">
      <c r="A33" s="26"/>
      <c r="B33" s="38"/>
      <c r="C33" s="38"/>
      <c r="D33" s="38"/>
    </row>
    <row r="34" spans="1:4" ht="39.75" customHeight="1" x14ac:dyDescent="0.25">
      <c r="B34" s="32" t="s">
        <v>116</v>
      </c>
      <c r="C34" s="15" t="s">
        <v>54</v>
      </c>
      <c r="D34" s="16" t="s">
        <v>41</v>
      </c>
    </row>
    <row r="35" spans="1:4" ht="205.5" x14ac:dyDescent="0.25">
      <c r="B35" s="20" t="s">
        <v>1</v>
      </c>
      <c r="C35" s="18" t="s">
        <v>94</v>
      </c>
      <c r="D35" s="28" t="s">
        <v>92</v>
      </c>
    </row>
    <row r="36" spans="1:4" ht="124.5" customHeight="1" x14ac:dyDescent="0.25">
      <c r="B36" s="20" t="s">
        <v>15</v>
      </c>
      <c r="C36" s="18" t="s">
        <v>99</v>
      </c>
      <c r="D36" s="28" t="s">
        <v>91</v>
      </c>
    </row>
    <row r="37" spans="1:4" ht="120" customHeight="1" x14ac:dyDescent="0.25">
      <c r="B37" s="20" t="s">
        <v>2</v>
      </c>
      <c r="C37" s="18" t="s">
        <v>100</v>
      </c>
      <c r="D37" s="21" t="s">
        <v>95</v>
      </c>
    </row>
    <row r="38" spans="1:4" x14ac:dyDescent="0.25">
      <c r="B38" s="20" t="s">
        <v>5</v>
      </c>
      <c r="C38" s="18" t="s">
        <v>101</v>
      </c>
      <c r="D38" s="28"/>
    </row>
    <row r="39" spans="1:4" x14ac:dyDescent="0.25">
      <c r="B39" s="20" t="s">
        <v>6</v>
      </c>
      <c r="C39" s="18" t="s">
        <v>101</v>
      </c>
      <c r="D39" s="28"/>
    </row>
    <row r="40" spans="1:4" ht="49.5" customHeight="1" x14ac:dyDescent="0.25">
      <c r="B40" s="20" t="s">
        <v>39</v>
      </c>
      <c r="C40" s="18" t="s">
        <v>102</v>
      </c>
      <c r="D40" s="28" t="s">
        <v>93</v>
      </c>
    </row>
    <row r="41" spans="1:4" ht="138.75" customHeight="1" x14ac:dyDescent="0.25">
      <c r="B41" s="20" t="s">
        <v>43</v>
      </c>
      <c r="C41" s="18" t="s">
        <v>104</v>
      </c>
      <c r="D41" s="28" t="s">
        <v>130</v>
      </c>
    </row>
    <row r="42" spans="1:4" ht="22.5" customHeight="1" thickBot="1" x14ac:dyDescent="0.3">
      <c r="B42" s="34"/>
      <c r="C42" s="35"/>
      <c r="D42" s="25"/>
    </row>
    <row r="43" spans="1:4" ht="15" thickBot="1" x14ac:dyDescent="0.3">
      <c r="A43" s="26"/>
      <c r="B43" s="27"/>
      <c r="C43" s="27"/>
      <c r="D43" s="36"/>
    </row>
    <row r="44" spans="1:4" ht="19.5" customHeight="1" x14ac:dyDescent="0.25">
      <c r="B44" s="32" t="s">
        <v>157</v>
      </c>
      <c r="C44" s="39" t="s">
        <v>14</v>
      </c>
      <c r="D44" s="40" t="s">
        <v>16</v>
      </c>
    </row>
    <row r="45" spans="1:4" x14ac:dyDescent="0.25">
      <c r="B45" s="20" t="s">
        <v>3</v>
      </c>
      <c r="C45" s="18" t="s">
        <v>18</v>
      </c>
      <c r="D45" s="28" t="s">
        <v>20</v>
      </c>
    </row>
    <row r="46" spans="1:4" x14ac:dyDescent="0.25">
      <c r="B46" s="20" t="s">
        <v>4</v>
      </c>
      <c r="C46" s="18" t="s">
        <v>18</v>
      </c>
      <c r="D46" s="28" t="s">
        <v>20</v>
      </c>
    </row>
    <row r="47" spans="1:4" ht="28.5" x14ac:dyDescent="0.25">
      <c r="B47" s="20" t="s">
        <v>19</v>
      </c>
      <c r="C47" s="18" t="s">
        <v>17</v>
      </c>
      <c r="D47" s="28" t="s">
        <v>21</v>
      </c>
    </row>
    <row r="48" spans="1:4" ht="15" thickBot="1" x14ac:dyDescent="0.3">
      <c r="B48" s="34"/>
      <c r="C48" s="35"/>
      <c r="D48" s="25"/>
    </row>
    <row r="49" spans="1:4" ht="15" thickBot="1" x14ac:dyDescent="0.3">
      <c r="A49" s="26"/>
      <c r="B49" s="27"/>
      <c r="C49" s="27"/>
      <c r="D49" s="38"/>
    </row>
    <row r="50" spans="1:4" ht="22.5" customHeight="1" x14ac:dyDescent="0.25">
      <c r="B50" s="32" t="s">
        <v>115</v>
      </c>
      <c r="C50" s="15" t="s">
        <v>54</v>
      </c>
      <c r="D50" s="40" t="s">
        <v>49</v>
      </c>
    </row>
    <row r="51" spans="1:4" ht="63" customHeight="1" x14ac:dyDescent="0.25">
      <c r="B51" s="20" t="s">
        <v>7</v>
      </c>
      <c r="C51" s="18" t="s">
        <v>105</v>
      </c>
      <c r="D51" s="28" t="s">
        <v>52</v>
      </c>
    </row>
    <row r="52" spans="1:4" ht="47.25" customHeight="1" x14ac:dyDescent="0.25">
      <c r="B52" s="20" t="s">
        <v>8</v>
      </c>
      <c r="C52" s="18" t="s">
        <v>9</v>
      </c>
      <c r="D52" s="28" t="s">
        <v>35</v>
      </c>
    </row>
    <row r="53" spans="1:4" ht="88.5" x14ac:dyDescent="0.25">
      <c r="B53" s="20" t="s">
        <v>10</v>
      </c>
      <c r="C53" s="18" t="s">
        <v>106</v>
      </c>
      <c r="D53" s="28" t="s">
        <v>107</v>
      </c>
    </row>
    <row r="54" spans="1:4" ht="285" x14ac:dyDescent="0.25">
      <c r="B54" s="20" t="s">
        <v>32</v>
      </c>
      <c r="C54" s="18" t="s">
        <v>155</v>
      </c>
      <c r="D54" s="28" t="s">
        <v>154</v>
      </c>
    </row>
    <row r="55" spans="1:4" ht="71.25" x14ac:dyDescent="0.25">
      <c r="B55" s="20" t="s">
        <v>31</v>
      </c>
      <c r="C55" s="18" t="s">
        <v>108</v>
      </c>
      <c r="D55" s="28" t="s">
        <v>109</v>
      </c>
    </row>
    <row r="56" spans="1:4" ht="45.75" customHeight="1" x14ac:dyDescent="0.25">
      <c r="B56" s="20" t="s">
        <v>37</v>
      </c>
      <c r="C56" s="18" t="s">
        <v>75</v>
      </c>
      <c r="D56" s="28" t="s">
        <v>110</v>
      </c>
    </row>
    <row r="57" spans="1:4" ht="42.75" x14ac:dyDescent="0.25">
      <c r="B57" s="20" t="s">
        <v>23</v>
      </c>
      <c r="C57" s="18" t="s">
        <v>111</v>
      </c>
      <c r="D57" s="28" t="s">
        <v>112</v>
      </c>
    </row>
    <row r="58" spans="1:4" ht="39.75" customHeight="1" x14ac:dyDescent="0.25">
      <c r="B58" s="20" t="s">
        <v>28</v>
      </c>
      <c r="C58" s="18" t="s">
        <v>113</v>
      </c>
      <c r="D58" s="28" t="s">
        <v>36</v>
      </c>
    </row>
    <row r="59" spans="1:4" ht="15" thickBot="1" x14ac:dyDescent="0.3">
      <c r="B59" s="34"/>
      <c r="C59" s="35"/>
      <c r="D59" s="25"/>
    </row>
    <row r="60" spans="1:4" ht="15" thickBot="1" x14ac:dyDescent="0.3">
      <c r="A60" s="26"/>
      <c r="B60" s="27"/>
      <c r="C60" s="27"/>
      <c r="D60" s="36"/>
    </row>
    <row r="61" spans="1:4" ht="38.25" customHeight="1" x14ac:dyDescent="0.25">
      <c r="B61" s="32" t="s">
        <v>114</v>
      </c>
      <c r="C61" s="15" t="s">
        <v>54</v>
      </c>
      <c r="D61" s="41"/>
    </row>
    <row r="62" spans="1:4" ht="42.75" x14ac:dyDescent="0.25">
      <c r="B62" s="20" t="s">
        <v>29</v>
      </c>
      <c r="C62" s="18" t="s">
        <v>30</v>
      </c>
      <c r="D62" s="28"/>
    </row>
    <row r="63" spans="1:4" ht="34.5" customHeight="1" x14ac:dyDescent="0.25">
      <c r="B63" s="20" t="s">
        <v>12</v>
      </c>
      <c r="C63" s="18" t="s">
        <v>46</v>
      </c>
      <c r="D63" s="28"/>
    </row>
    <row r="64" spans="1:4" ht="34.5" customHeight="1" x14ac:dyDescent="0.25">
      <c r="B64" s="20" t="s">
        <v>13</v>
      </c>
      <c r="C64" s="18" t="s">
        <v>45</v>
      </c>
      <c r="D64" s="28"/>
    </row>
    <row r="65" spans="1:4" ht="15" thickBot="1" x14ac:dyDescent="0.3">
      <c r="B65" s="34"/>
      <c r="C65" s="35"/>
      <c r="D65" s="25"/>
    </row>
    <row r="66" spans="1:4" ht="15" thickBot="1" x14ac:dyDescent="0.3">
      <c r="A66" s="26"/>
      <c r="B66" s="27"/>
      <c r="C66" s="27"/>
      <c r="D66" s="42"/>
    </row>
    <row r="67" spans="1:4" ht="19.5" customHeight="1" x14ac:dyDescent="0.25">
      <c r="B67" s="32" t="s">
        <v>66</v>
      </c>
      <c r="C67" s="15" t="s">
        <v>54</v>
      </c>
      <c r="D67" s="40" t="s">
        <v>78</v>
      </c>
    </row>
    <row r="68" spans="1:4" ht="63" customHeight="1" x14ac:dyDescent="0.25">
      <c r="B68" s="20" t="s">
        <v>22</v>
      </c>
      <c r="C68" s="18" t="s">
        <v>117</v>
      </c>
      <c r="D68" s="28" t="s">
        <v>118</v>
      </c>
    </row>
    <row r="69" spans="1:4" ht="28.5" x14ac:dyDescent="0.25">
      <c r="B69" s="43" t="s">
        <v>124</v>
      </c>
      <c r="C69" s="44"/>
      <c r="D69" s="45"/>
    </row>
    <row r="70" spans="1:4" ht="54" customHeight="1" x14ac:dyDescent="0.25">
      <c r="B70" s="46" t="s">
        <v>25</v>
      </c>
      <c r="C70" s="44" t="s">
        <v>33</v>
      </c>
      <c r="D70" s="45" t="s">
        <v>119</v>
      </c>
    </row>
    <row r="71" spans="1:4" ht="48" customHeight="1" x14ac:dyDescent="0.25">
      <c r="B71" s="46" t="s">
        <v>26</v>
      </c>
      <c r="C71" s="44" t="s">
        <v>34</v>
      </c>
      <c r="D71" s="45" t="s">
        <v>120</v>
      </c>
    </row>
    <row r="72" spans="1:4" ht="62.25" customHeight="1" x14ac:dyDescent="0.25">
      <c r="B72" s="20" t="s">
        <v>48</v>
      </c>
      <c r="C72" s="18" t="s">
        <v>121</v>
      </c>
      <c r="D72" s="28" t="s">
        <v>131</v>
      </c>
    </row>
    <row r="73" spans="1:4" ht="15" thickBot="1" x14ac:dyDescent="0.3">
      <c r="B73" s="23"/>
      <c r="C73" s="24"/>
      <c r="D73" s="47"/>
    </row>
  </sheetData>
  <sheetProtection algorithmName="SHA-512" hashValue="FyDbickgsHqHGtLBU87MVABxBo9+1BlewbvRvY2f3FVVPx7SF5fwvypcGP9+fBkO7wLUvMf8IyQKQagv9Makag==" saltValue="Yv+0XURn7WYGMvTI1tWx/w=="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Scryer</vt:lpstr>
      <vt:lpstr>Cheater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Yuan Rong Pan</dc:creator>
  <cp:lastModifiedBy>David Pan</cp:lastModifiedBy>
  <dcterms:created xsi:type="dcterms:W3CDTF">2015-06-05T18:17:20Z</dcterms:created>
  <dcterms:modified xsi:type="dcterms:W3CDTF">2022-06-10T20:51:49Z</dcterms:modified>
</cp:coreProperties>
</file>